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600" windowHeight="8250" tabRatio="885"/>
  </bookViews>
  <sheets>
    <sheet name="COG" sheetId="6" r:id="rId1"/>
  </sheets>
  <definedNames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H5" i="6" l="1"/>
  <c r="G5" i="6"/>
  <c r="F5" i="6"/>
  <c r="E5" i="6"/>
  <c r="D5" i="6"/>
  <c r="H13" i="6"/>
  <c r="G13" i="6"/>
  <c r="F13" i="6"/>
  <c r="E13" i="6"/>
  <c r="D13" i="6"/>
  <c r="H23" i="6"/>
  <c r="G23" i="6"/>
  <c r="F23" i="6"/>
  <c r="E23" i="6"/>
  <c r="D23" i="6"/>
  <c r="H33" i="6"/>
  <c r="G33" i="6"/>
  <c r="F33" i="6"/>
  <c r="E33" i="6"/>
  <c r="D33" i="6"/>
  <c r="H43" i="6"/>
  <c r="G43" i="6"/>
  <c r="F43" i="6"/>
  <c r="E43" i="6"/>
  <c r="D43" i="6"/>
  <c r="H53" i="6"/>
  <c r="G53" i="6"/>
  <c r="F53" i="6"/>
  <c r="E53" i="6"/>
  <c r="D53" i="6"/>
  <c r="H57" i="6"/>
  <c r="G57" i="6"/>
  <c r="F57" i="6"/>
  <c r="E57" i="6"/>
  <c r="D57" i="6"/>
  <c r="H65" i="6"/>
  <c r="G65" i="6"/>
  <c r="F65" i="6"/>
  <c r="E65" i="6"/>
  <c r="D65" i="6"/>
  <c r="H69" i="6"/>
  <c r="G69" i="6"/>
  <c r="F69" i="6"/>
  <c r="E69" i="6"/>
  <c r="D69" i="6"/>
  <c r="C69" i="6"/>
  <c r="C65" i="6"/>
  <c r="C57" i="6"/>
  <c r="C53" i="6"/>
  <c r="C43" i="6"/>
  <c r="C33" i="6"/>
  <c r="C23" i="6"/>
  <c r="C13" i="6"/>
  <c r="C5" i="6"/>
  <c r="E77" i="6" l="1"/>
  <c r="D77" i="6"/>
  <c r="C77" i="6"/>
  <c r="H77" i="6"/>
  <c r="F77" i="6"/>
  <c r="G77" i="6"/>
</calcChain>
</file>

<file path=xl/sharedStrings.xml><?xml version="1.0" encoding="utf-8"?>
<sst xmlns="http://schemas.openxmlformats.org/spreadsheetml/2006/main" count="91" uniqueCount="90">
  <si>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</si>
  <si>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</si>
  <si>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</si>
  <si>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</si>
  <si>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</si>
  <si>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</si>
  <si>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</si>
  <si>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</si>
  <si>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</si>
  <si>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</si>
  <si>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</si>
  <si>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</si>
  <si>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</si>
  <si>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</si>
  <si>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</si>
  <si>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</si>
  <si>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</si>
  <si>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</si>
  <si>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</si>
  <si>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</si>
  <si>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</si>
  <si>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</si>
  <si>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</si>
  <si>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</si>
  <si>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</si>
  <si>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</si>
  <si>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</si>
  <si>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</si>
  <si>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</si>
  <si>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</si>
  <si>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</si>
  <si>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</si>
  <si>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</si>
  <si>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</si>
  <si>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</si>
  <si>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</si>
  <si>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</si>
  <si>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</si>
  <si>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</si>
  <si>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</si>
  <si>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</si>
  <si>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</si>
  <si>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</si>
  <si>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</si>
  <si>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</si>
  <si>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</si>
  <si>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</si>
  <si>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</si>
  <si>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</si>
  <si>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</si>
  <si>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</si>
  <si>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</si>
  <si>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</si>
  <si>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</si>
  <si>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</si>
  <si>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</si>
  <si>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</si>
  <si>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</si>
  <si>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</si>
  <si>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</si>
  <si>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</si>
  <si>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</si>
  <si>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</si>
  <si>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</si>
  <si>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</si>
  <si>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</si>
  <si>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</si>
  <si>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</si>
  <si>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</si>
  <si>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</si>
  <si>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</si>
  <si>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</si>
  <si>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</si>
  <si>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</si>
  <si>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</si>
  <si>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</si>
  <si>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</si>
  <si>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</si>
  <si>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</si>
  <si>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</si>
  <si>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</si>
  <si>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</si>
  <si>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</si>
  <si>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FIDEICOMISO CIUDAD INDUSTRIAL DE LEON
ESTADO ANALÍTICO DEL EJERCICIO DEL PRESUPUESTO DE EGRESOS POR OBJETO DEL GASTO (CAPÍTULO Y CONCEPTO)
 AL 30 DE SEPTIEMBRE DEL 2022</t>
  </si>
  <si>
    <t>________________________________</t>
  </si>
  <si>
    <t>ENCARGADO DE DESPACHO</t>
  </si>
  <si>
    <t>Lic. Felipe de Jesús Álvarez Esquivel</t>
  </si>
  <si>
    <t>Autoriza</t>
  </si>
  <si>
    <t>Elabora</t>
  </si>
  <si>
    <t>C.P. Roberto Sanchez&lt; Jimenez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</si>
</sst>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2" fillId="0" borderId="2" xfId="0" applyFont="1" applyFill="1" applyBorder="1" applyProtection="1">
      <protection locked="0"/>
    </xf>
    <xf numFmtId="4" fontId="5" fillId="2" borderId="3" xfId="9" applyNumberFormat="1" applyFont="1" applyFill="1" applyBorder="1" applyAlignment="1">
      <alignment horizontal="center" vertical="center" wrapText="1"/>
    </xf>
    <xf numFmtId="0" fontId="5" fillId="2" borderId="3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4" fontId="2" fillId="0" borderId="5" xfId="0" applyNumberFormat="1" applyFont="1" applyFill="1" applyBorder="1" applyProtection="1">
      <protection locked="0"/>
    </xf>
    <xf numFmtId="4" fontId="2" fillId="0" borderId="6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4" fontId="5" fillId="0" borderId="7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2" fillId="0" borderId="0" xfId="8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8" applyFont="1" applyAlignment="1" applyProtection="1">
      <alignment horizontal="left" vertical="top"/>
      <protection locked="0"/>
    </xf>
    <xf numFmtId="0" fontId="5" fillId="2" borderId="11" xfId="9" applyFont="1" applyFill="1" applyBorder="1" applyAlignment="1" applyProtection="1">
      <alignment horizontal="center" vertical="center" wrapText="1"/>
      <protection locked="0"/>
    </xf>
    <xf numFmtId="0" fontId="5" fillId="2" borderId="13" xfId="9" applyFont="1" applyFill="1" applyBorder="1" applyAlignment="1" applyProtection="1">
      <alignment horizontal="center" vertical="center" wrapText="1"/>
      <protection locked="0"/>
    </xf>
    <xf numFmtId="0" fontId="5" fillId="2" borderId="14" xfId="9" applyFont="1" applyFill="1" applyBorder="1" applyAlignment="1" applyProtection="1">
      <alignment horizontal="center" vertical="center" wrapText="1"/>
      <protection locked="0"/>
    </xf>
    <xf numFmtId="4" fontId="5" fillId="2" borderId="5" xfId="9" applyNumberFormat="1" applyFont="1" applyFill="1" applyBorder="1" applyAlignment="1">
      <alignment horizontal="center" vertical="center" wrapText="1"/>
    </xf>
    <xf numFmtId="4" fontId="5" fillId="2" borderId="7" xfId="9" applyNumberFormat="1" applyFont="1" applyFill="1" applyBorder="1" applyAlignment="1">
      <alignment horizontal="center" vertical="center" wrapText="1"/>
    </xf>
    <xf numFmtId="0" fontId="5" fillId="2" borderId="12" xfId="9" applyFont="1" applyFill="1" applyBorder="1" applyAlignment="1">
      <alignment horizontal="center" vertical="center"/>
    </xf>
    <xf numFmtId="0" fontId="5" fillId="2" borderId="9" xfId="9" applyFont="1" applyFill="1" applyBorder="1" applyAlignment="1">
      <alignment horizontal="center" vertical="center"/>
    </xf>
    <xf numFmtId="0" fontId="5" fillId="2" borderId="1" xfId="9" applyFont="1" applyFill="1" applyBorder="1" applyAlignment="1">
      <alignment horizontal="center" vertical="center"/>
    </xf>
    <xf numFmtId="0" fontId="5" fillId="2" borderId="8" xfId="9" applyFont="1" applyFill="1" applyBorder="1" applyAlignment="1">
      <alignment horizontal="center" vertical="center"/>
    </xf>
    <xf numFmtId="0" fontId="5" fillId="2" borderId="2" xfId="9" applyFont="1" applyFill="1" applyBorder="1" applyAlignment="1">
      <alignment horizontal="center" vertical="center"/>
    </xf>
    <xf numFmtId="0" fontId="5" fillId="2" borderId="10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showGridLines="0" tabSelected="1" workbookViewId="0">
      <selection activeCell="C88" sqref="C88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9" t="s">
        <v>83</v>
      </c>
      <c r="B1" s="20"/>
      <c r="C1" s="20"/>
      <c r="D1" s="20"/>
      <c r="E1" s="20"/>
      <c r="F1" s="20"/>
      <c r="G1" s="20"/>
      <c r="H1" s="21"/>
    </row>
    <row r="2" spans="1:8" x14ac:dyDescent="0.2">
      <c r="A2" s="24" t="s">
        <v>9</v>
      </c>
      <c r="B2" s="25"/>
      <c r="C2" s="19" t="s">
        <v>15</v>
      </c>
      <c r="D2" s="20"/>
      <c r="E2" s="20"/>
      <c r="F2" s="20"/>
      <c r="G2" s="21"/>
      <c r="H2" s="22" t="s">
        <v>14</v>
      </c>
    </row>
    <row r="3" spans="1:8" ht="24.95" customHeight="1" x14ac:dyDescent="0.2">
      <c r="A3" s="26"/>
      <c r="B3" s="27"/>
      <c r="C3" s="6" t="s">
        <v>10</v>
      </c>
      <c r="D3" s="6" t="s">
        <v>80</v>
      </c>
      <c r="E3" s="6" t="s">
        <v>11</v>
      </c>
      <c r="F3" s="6" t="s">
        <v>12</v>
      </c>
      <c r="G3" s="6" t="s">
        <v>13</v>
      </c>
      <c r="H3" s="23"/>
    </row>
    <row r="4" spans="1:8" x14ac:dyDescent="0.2">
      <c r="A4" s="28"/>
      <c r="B4" s="29"/>
      <c r="C4" s="7">
        <v>1</v>
      </c>
      <c r="D4" s="7">
        <v>2</v>
      </c>
      <c r="E4" s="7" t="s">
        <v>81</v>
      </c>
      <c r="F4" s="7">
        <v>4</v>
      </c>
      <c r="G4" s="7">
        <v>5</v>
      </c>
      <c r="H4" s="7" t="s">
        <v>82</v>
      </c>
    </row>
    <row r="5" spans="1:8" x14ac:dyDescent="0.2">
      <c r="A5" s="15" t="s">
        <v>16</v>
      </c>
      <c r="B5" s="4"/>
      <c r="C5" s="11">
        <f t="shared" ref="C5:H5" si="0">SUM(C6:C12)</f>
        <v>500900</v>
      </c>
      <c r="D5" s="11">
        <f t="shared" si="0"/>
        <v>0</v>
      </c>
      <c r="E5" s="11">
        <f t="shared" si="0"/>
        <v>500900</v>
      </c>
      <c r="F5" s="11">
        <f t="shared" si="0"/>
        <v>355391.22000000003</v>
      </c>
      <c r="G5" s="11">
        <f t="shared" si="0"/>
        <v>355391.22000000003</v>
      </c>
      <c r="H5" s="11">
        <f t="shared" si="0"/>
        <v>145508.78</v>
      </c>
    </row>
    <row r="6" spans="1:8" x14ac:dyDescent="0.2">
      <c r="A6" s="2"/>
      <c r="B6" s="8" t="s">
        <v>25</v>
      </c>
      <c r="C6" s="12">
        <v>210162</v>
      </c>
      <c r="D6" s="12">
        <v>0</v>
      </c>
      <c r="E6" s="12">
        <v>210162</v>
      </c>
      <c r="F6" s="12">
        <v>132068.79</v>
      </c>
      <c r="G6" s="12">
        <v>132068.79</v>
      </c>
      <c r="H6" s="12">
        <v>78093.210000000006</v>
      </c>
    </row>
    <row r="7" spans="1:8" x14ac:dyDescent="0.2">
      <c r="A7" s="2"/>
      <c r="B7" s="8" t="s">
        <v>26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</row>
    <row r="8" spans="1:8" x14ac:dyDescent="0.2">
      <c r="A8" s="2"/>
      <c r="B8" s="8" t="s">
        <v>27</v>
      </c>
      <c r="C8" s="12">
        <v>117771</v>
      </c>
      <c r="D8" s="12">
        <v>0</v>
      </c>
      <c r="E8" s="12">
        <v>117771</v>
      </c>
      <c r="F8" s="12">
        <v>92243.41</v>
      </c>
      <c r="G8" s="12">
        <v>92243.41</v>
      </c>
      <c r="H8" s="12">
        <v>25527.59</v>
      </c>
    </row>
    <row r="9" spans="1:8" x14ac:dyDescent="0.2">
      <c r="A9" s="2"/>
      <c r="B9" s="8" t="s">
        <v>1</v>
      </c>
      <c r="C9" s="12">
        <v>43200</v>
      </c>
      <c r="D9" s="12">
        <v>0</v>
      </c>
      <c r="E9" s="12">
        <v>43200</v>
      </c>
      <c r="F9" s="12">
        <v>20903.64</v>
      </c>
      <c r="G9" s="12">
        <v>20903.64</v>
      </c>
      <c r="H9" s="12">
        <v>22296.36</v>
      </c>
    </row>
    <row r="10" spans="1:8" x14ac:dyDescent="0.2">
      <c r="A10" s="2"/>
      <c r="B10" s="8" t="s">
        <v>28</v>
      </c>
      <c r="C10" s="12">
        <v>129767</v>
      </c>
      <c r="D10" s="12">
        <v>0</v>
      </c>
      <c r="E10" s="12">
        <v>129767</v>
      </c>
      <c r="F10" s="12">
        <v>110175.38</v>
      </c>
      <c r="G10" s="12">
        <v>110175.38</v>
      </c>
      <c r="H10" s="12">
        <v>19591.62</v>
      </c>
    </row>
    <row r="11" spans="1:8" x14ac:dyDescent="0.2">
      <c r="A11" s="2"/>
      <c r="B11" s="8" t="s">
        <v>2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1:8" x14ac:dyDescent="0.2">
      <c r="A12" s="2"/>
      <c r="B12" s="8" t="s">
        <v>29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1:8" x14ac:dyDescent="0.2">
      <c r="A13" s="15" t="s">
        <v>17</v>
      </c>
      <c r="B13" s="4"/>
      <c r="C13" s="12">
        <f t="shared" ref="C13:H13" si="1">SUM(C14:C22)</f>
        <v>11500</v>
      </c>
      <c r="D13" s="12">
        <f t="shared" si="1"/>
        <v>0</v>
      </c>
      <c r="E13" s="12">
        <f t="shared" si="1"/>
        <v>11500</v>
      </c>
      <c r="F13" s="12">
        <f t="shared" si="1"/>
        <v>482.9</v>
      </c>
      <c r="G13" s="12">
        <f t="shared" si="1"/>
        <v>482.9</v>
      </c>
      <c r="H13" s="12">
        <f t="shared" si="1"/>
        <v>11017.1</v>
      </c>
    </row>
    <row r="14" spans="1:8" x14ac:dyDescent="0.2">
      <c r="A14" s="2"/>
      <c r="B14" s="8" t="s">
        <v>30</v>
      </c>
      <c r="C14" s="12">
        <v>7500</v>
      </c>
      <c r="D14" s="12">
        <v>0</v>
      </c>
      <c r="E14" s="12">
        <v>7500</v>
      </c>
      <c r="F14" s="12">
        <v>482.9</v>
      </c>
      <c r="G14" s="12">
        <v>482.9</v>
      </c>
      <c r="H14" s="12">
        <v>7017.1</v>
      </c>
    </row>
    <row r="15" spans="1:8" x14ac:dyDescent="0.2">
      <c r="A15" s="2"/>
      <c r="B15" s="8" t="s">
        <v>31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1:8" x14ac:dyDescent="0.2">
      <c r="A16" s="2"/>
      <c r="B16" s="8" t="s">
        <v>32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1:8" x14ac:dyDescent="0.2">
      <c r="A17" s="2"/>
      <c r="B17" s="8" t="s">
        <v>33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1:8" x14ac:dyDescent="0.2">
      <c r="A18" s="2"/>
      <c r="B18" s="8" t="s">
        <v>34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1:8" x14ac:dyDescent="0.2">
      <c r="A19" s="2"/>
      <c r="B19" s="8" t="s">
        <v>35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1:8" x14ac:dyDescent="0.2">
      <c r="A20" s="2"/>
      <c r="B20" s="8" t="s">
        <v>36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1:8" x14ac:dyDescent="0.2">
      <c r="A21" s="2"/>
      <c r="B21" s="8" t="s">
        <v>37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1:8" x14ac:dyDescent="0.2">
      <c r="A22" s="2"/>
      <c r="B22" s="8" t="s">
        <v>38</v>
      </c>
      <c r="C22" s="12">
        <v>4000</v>
      </c>
      <c r="D22" s="12">
        <v>0</v>
      </c>
      <c r="E22" s="12">
        <v>4000</v>
      </c>
      <c r="F22" s="12">
        <v>0</v>
      </c>
      <c r="G22" s="12">
        <v>0</v>
      </c>
      <c r="H22" s="12">
        <v>4000</v>
      </c>
    </row>
    <row r="23" spans="1:8" x14ac:dyDescent="0.2">
      <c r="A23" s="15" t="s">
        <v>18</v>
      </c>
      <c r="B23" s="4"/>
      <c r="C23" s="12">
        <f t="shared" ref="C23:H23" si="2">SUM(C24:C32)</f>
        <v>2510900</v>
      </c>
      <c r="D23" s="12">
        <f t="shared" si="2"/>
        <v>2500000</v>
      </c>
      <c r="E23" s="12">
        <f t="shared" si="2"/>
        <v>5010900</v>
      </c>
      <c r="F23" s="12">
        <f t="shared" si="2"/>
        <v>2745709.8400000003</v>
      </c>
      <c r="G23" s="12">
        <f t="shared" si="2"/>
        <v>2745709.8400000003</v>
      </c>
      <c r="H23" s="12">
        <f t="shared" si="2"/>
        <v>2265190.16</v>
      </c>
    </row>
    <row r="24" spans="1:8" x14ac:dyDescent="0.2">
      <c r="A24" s="2"/>
      <c r="B24" s="8" t="s">
        <v>39</v>
      </c>
      <c r="C24" s="12">
        <v>23500</v>
      </c>
      <c r="D24" s="12">
        <v>0</v>
      </c>
      <c r="E24" s="12">
        <v>23500</v>
      </c>
      <c r="F24" s="12">
        <v>9591</v>
      </c>
      <c r="G24" s="12">
        <v>9591</v>
      </c>
      <c r="H24" s="12">
        <v>13909</v>
      </c>
    </row>
    <row r="25" spans="1:8" x14ac:dyDescent="0.2">
      <c r="A25" s="2"/>
      <c r="B25" s="8" t="s">
        <v>40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1:8" x14ac:dyDescent="0.2">
      <c r="A26" s="2"/>
      <c r="B26" s="8" t="s">
        <v>41</v>
      </c>
      <c r="C26" s="12">
        <v>527200</v>
      </c>
      <c r="D26" s="12">
        <v>0</v>
      </c>
      <c r="E26" s="12">
        <v>527200</v>
      </c>
      <c r="F26" s="12">
        <v>16078.27</v>
      </c>
      <c r="G26" s="12">
        <v>16078.27</v>
      </c>
      <c r="H26" s="12">
        <v>511121.73</v>
      </c>
    </row>
    <row r="27" spans="1:8" x14ac:dyDescent="0.2">
      <c r="A27" s="2"/>
      <c r="B27" s="8" t="s">
        <v>42</v>
      </c>
      <c r="C27" s="12">
        <v>190000</v>
      </c>
      <c r="D27" s="12">
        <v>0</v>
      </c>
      <c r="E27" s="12">
        <v>190000</v>
      </c>
      <c r="F27" s="12">
        <v>100208.62</v>
      </c>
      <c r="G27" s="12">
        <v>100208.62</v>
      </c>
      <c r="H27" s="12">
        <v>89791.38</v>
      </c>
    </row>
    <row r="28" spans="1:8" x14ac:dyDescent="0.2">
      <c r="A28" s="2"/>
      <c r="B28" s="8" t="s">
        <v>43</v>
      </c>
      <c r="C28" s="12">
        <v>8000</v>
      </c>
      <c r="D28" s="12">
        <v>0</v>
      </c>
      <c r="E28" s="12">
        <v>8000</v>
      </c>
      <c r="F28" s="12">
        <v>0</v>
      </c>
      <c r="G28" s="12">
        <v>0</v>
      </c>
      <c r="H28" s="12">
        <v>8000</v>
      </c>
    </row>
    <row r="29" spans="1:8" x14ac:dyDescent="0.2">
      <c r="A29" s="2"/>
      <c r="B29" s="8" t="s">
        <v>44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</row>
    <row r="30" spans="1:8" x14ac:dyDescent="0.2">
      <c r="A30" s="2"/>
      <c r="B30" s="8" t="s">
        <v>45</v>
      </c>
      <c r="C30" s="12">
        <v>1200</v>
      </c>
      <c r="D30" s="12">
        <v>0</v>
      </c>
      <c r="E30" s="12">
        <v>1200</v>
      </c>
      <c r="F30" s="12">
        <v>696</v>
      </c>
      <c r="G30" s="12">
        <v>696</v>
      </c>
      <c r="H30" s="12">
        <v>504</v>
      </c>
    </row>
    <row r="31" spans="1:8" x14ac:dyDescent="0.2">
      <c r="A31" s="2"/>
      <c r="B31" s="8" t="s">
        <v>46</v>
      </c>
      <c r="C31" s="12">
        <v>4000</v>
      </c>
      <c r="D31" s="12">
        <v>0</v>
      </c>
      <c r="E31" s="12">
        <v>4000</v>
      </c>
      <c r="F31" s="12">
        <v>474</v>
      </c>
      <c r="G31" s="12">
        <v>474</v>
      </c>
      <c r="H31" s="12">
        <v>3526</v>
      </c>
    </row>
    <row r="32" spans="1:8" x14ac:dyDescent="0.2">
      <c r="A32" s="2"/>
      <c r="B32" s="8" t="s">
        <v>0</v>
      </c>
      <c r="C32" s="12">
        <v>1757000</v>
      </c>
      <c r="D32" s="12">
        <v>2500000</v>
      </c>
      <c r="E32" s="12">
        <v>4257000</v>
      </c>
      <c r="F32" s="12">
        <v>2618661.9500000002</v>
      </c>
      <c r="G32" s="12">
        <v>2618661.9500000002</v>
      </c>
      <c r="H32" s="12">
        <v>1638338.05</v>
      </c>
    </row>
    <row r="33" spans="1:8" x14ac:dyDescent="0.2">
      <c r="A33" s="15" t="s">
        <v>19</v>
      </c>
      <c r="B33" s="4"/>
      <c r="C33" s="12">
        <f t="shared" ref="C33:H33" si="3">SUM(C34:C42)</f>
        <v>0</v>
      </c>
      <c r="D33" s="12">
        <f t="shared" si="3"/>
        <v>0</v>
      </c>
      <c r="E33" s="12">
        <f t="shared" si="3"/>
        <v>0</v>
      </c>
      <c r="F33" s="12">
        <f t="shared" si="3"/>
        <v>0</v>
      </c>
      <c r="G33" s="12">
        <f t="shared" si="3"/>
        <v>0</v>
      </c>
      <c r="H33" s="12">
        <f t="shared" si="3"/>
        <v>0</v>
      </c>
    </row>
    <row r="34" spans="1:8" x14ac:dyDescent="0.2">
      <c r="A34" s="2"/>
      <c r="B34" s="8" t="s">
        <v>47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1:8" x14ac:dyDescent="0.2">
      <c r="A35" s="2"/>
      <c r="B35" s="8" t="s">
        <v>48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1:8" x14ac:dyDescent="0.2">
      <c r="A36" s="2"/>
      <c r="B36" s="8" t="s">
        <v>49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1:8" x14ac:dyDescent="0.2">
      <c r="A37" s="2"/>
      <c r="B37" s="8" t="s">
        <v>50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1:8" x14ac:dyDescent="0.2">
      <c r="A38" s="2"/>
      <c r="B38" s="8" t="s">
        <v>7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</row>
    <row r="39" spans="1:8" x14ac:dyDescent="0.2">
      <c r="A39" s="2"/>
      <c r="B39" s="8" t="s">
        <v>51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</row>
    <row r="40" spans="1:8" x14ac:dyDescent="0.2">
      <c r="A40" s="2"/>
      <c r="B40" s="8" t="s">
        <v>52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</row>
    <row r="41" spans="1:8" x14ac:dyDescent="0.2">
      <c r="A41" s="2"/>
      <c r="B41" s="8" t="s">
        <v>3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</row>
    <row r="42" spans="1:8" x14ac:dyDescent="0.2">
      <c r="A42" s="2"/>
      <c r="B42" s="8" t="s">
        <v>53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</row>
    <row r="43" spans="1:8" x14ac:dyDescent="0.2">
      <c r="A43" s="15" t="s">
        <v>20</v>
      </c>
      <c r="B43" s="4"/>
      <c r="C43" s="12">
        <f t="shared" ref="C43:H43" si="4">SUM(C44:C52)</f>
        <v>0</v>
      </c>
      <c r="D43" s="12">
        <f t="shared" si="4"/>
        <v>0</v>
      </c>
      <c r="E43" s="12">
        <f t="shared" si="4"/>
        <v>0</v>
      </c>
      <c r="F43" s="12">
        <f t="shared" si="4"/>
        <v>0</v>
      </c>
      <c r="G43" s="12">
        <f t="shared" si="4"/>
        <v>0</v>
      </c>
      <c r="H43" s="12">
        <f t="shared" si="4"/>
        <v>0</v>
      </c>
    </row>
    <row r="44" spans="1:8" x14ac:dyDescent="0.2">
      <c r="A44" s="2"/>
      <c r="B44" s="8" t="s">
        <v>54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</row>
    <row r="45" spans="1:8" x14ac:dyDescent="0.2">
      <c r="A45" s="2"/>
      <c r="B45" s="8" t="s">
        <v>55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</row>
    <row r="46" spans="1:8" x14ac:dyDescent="0.2">
      <c r="A46" s="2"/>
      <c r="B46" s="8" t="s">
        <v>56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</row>
    <row r="47" spans="1:8" x14ac:dyDescent="0.2">
      <c r="A47" s="2"/>
      <c r="B47" s="8" t="s">
        <v>57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</row>
    <row r="48" spans="1:8" x14ac:dyDescent="0.2">
      <c r="A48" s="2"/>
      <c r="B48" s="8" t="s">
        <v>58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</row>
    <row r="49" spans="1:8" x14ac:dyDescent="0.2">
      <c r="A49" s="2"/>
      <c r="B49" s="8" t="s">
        <v>59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</row>
    <row r="50" spans="1:8" x14ac:dyDescent="0.2">
      <c r="A50" s="2"/>
      <c r="B50" s="8" t="s">
        <v>60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</row>
    <row r="51" spans="1:8" x14ac:dyDescent="0.2">
      <c r="A51" s="2"/>
      <c r="B51" s="8" t="s">
        <v>61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</row>
    <row r="52" spans="1:8" x14ac:dyDescent="0.2">
      <c r="A52" s="2"/>
      <c r="B52" s="8" t="s">
        <v>62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</row>
    <row r="53" spans="1:8" x14ac:dyDescent="0.2">
      <c r="A53" s="15" t="s">
        <v>21</v>
      </c>
      <c r="B53" s="4"/>
      <c r="C53" s="12">
        <f t="shared" ref="C53:H53" si="5">SUM(C54:C56)</f>
        <v>0</v>
      </c>
      <c r="D53" s="12">
        <f t="shared" si="5"/>
        <v>0</v>
      </c>
      <c r="E53" s="12">
        <f t="shared" si="5"/>
        <v>0</v>
      </c>
      <c r="F53" s="12">
        <f t="shared" si="5"/>
        <v>0</v>
      </c>
      <c r="G53" s="12">
        <f t="shared" si="5"/>
        <v>0</v>
      </c>
      <c r="H53" s="12">
        <f t="shared" si="5"/>
        <v>0</v>
      </c>
    </row>
    <row r="54" spans="1:8" x14ac:dyDescent="0.2">
      <c r="A54" s="2"/>
      <c r="B54" s="8" t="s">
        <v>63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</row>
    <row r="55" spans="1:8" x14ac:dyDescent="0.2">
      <c r="A55" s="2"/>
      <c r="B55" s="8" t="s">
        <v>64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</row>
    <row r="56" spans="1:8" x14ac:dyDescent="0.2">
      <c r="A56" s="2"/>
      <c r="B56" s="8" t="s">
        <v>65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</row>
    <row r="57" spans="1:8" x14ac:dyDescent="0.2">
      <c r="A57" s="15" t="s">
        <v>22</v>
      </c>
      <c r="B57" s="4"/>
      <c r="C57" s="12">
        <f t="shared" ref="C57:H57" si="6">SUM(C58:C64)</f>
        <v>0</v>
      </c>
      <c r="D57" s="12">
        <f t="shared" si="6"/>
        <v>0</v>
      </c>
      <c r="E57" s="12">
        <f t="shared" si="6"/>
        <v>0</v>
      </c>
      <c r="F57" s="12">
        <f t="shared" si="6"/>
        <v>0</v>
      </c>
      <c r="G57" s="12">
        <f t="shared" si="6"/>
        <v>0</v>
      </c>
      <c r="H57" s="12">
        <f t="shared" si="6"/>
        <v>0</v>
      </c>
    </row>
    <row r="58" spans="1:8" x14ac:dyDescent="0.2">
      <c r="A58" s="2"/>
      <c r="B58" s="8" t="s">
        <v>66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</row>
    <row r="59" spans="1:8" x14ac:dyDescent="0.2">
      <c r="A59" s="2"/>
      <c r="B59" s="8" t="s">
        <v>67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</row>
    <row r="60" spans="1:8" x14ac:dyDescent="0.2">
      <c r="A60" s="2"/>
      <c r="B60" s="8" t="s">
        <v>68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</row>
    <row r="61" spans="1:8" x14ac:dyDescent="0.2">
      <c r="A61" s="2"/>
      <c r="B61" s="8" t="s">
        <v>69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</row>
    <row r="62" spans="1:8" x14ac:dyDescent="0.2">
      <c r="A62" s="2"/>
      <c r="B62" s="8" t="s">
        <v>70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</row>
    <row r="63" spans="1:8" x14ac:dyDescent="0.2">
      <c r="A63" s="2"/>
      <c r="B63" s="8" t="s">
        <v>71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</row>
    <row r="64" spans="1:8" x14ac:dyDescent="0.2">
      <c r="A64" s="2"/>
      <c r="B64" s="8" t="s">
        <v>72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</row>
    <row r="65" spans="1:8" x14ac:dyDescent="0.2">
      <c r="A65" s="15" t="s">
        <v>23</v>
      </c>
      <c r="B65" s="4"/>
      <c r="C65" s="12">
        <f t="shared" ref="C65:H65" si="7">SUM(C66:C68)</f>
        <v>0</v>
      </c>
      <c r="D65" s="12">
        <f t="shared" si="7"/>
        <v>0</v>
      </c>
      <c r="E65" s="12">
        <f t="shared" si="7"/>
        <v>0</v>
      </c>
      <c r="F65" s="12">
        <f t="shared" si="7"/>
        <v>0</v>
      </c>
      <c r="G65" s="12">
        <f t="shared" si="7"/>
        <v>0</v>
      </c>
      <c r="H65" s="12">
        <f t="shared" si="7"/>
        <v>0</v>
      </c>
    </row>
    <row r="66" spans="1:8" x14ac:dyDescent="0.2">
      <c r="A66" s="2"/>
      <c r="B66" s="8" t="s">
        <v>4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</row>
    <row r="67" spans="1:8" x14ac:dyDescent="0.2">
      <c r="A67" s="2"/>
      <c r="B67" s="8" t="s">
        <v>5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</row>
    <row r="68" spans="1:8" x14ac:dyDescent="0.2">
      <c r="A68" s="2"/>
      <c r="B68" s="8" t="s">
        <v>6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</row>
    <row r="69" spans="1:8" x14ac:dyDescent="0.2">
      <c r="A69" s="15" t="s">
        <v>24</v>
      </c>
      <c r="B69" s="4"/>
      <c r="C69" s="12">
        <f t="shared" ref="C69:H69" si="8">SUM(C70:C76)</f>
        <v>0</v>
      </c>
      <c r="D69" s="12">
        <f t="shared" si="8"/>
        <v>0</v>
      </c>
      <c r="E69" s="12">
        <f t="shared" si="8"/>
        <v>0</v>
      </c>
      <c r="F69" s="12">
        <f t="shared" si="8"/>
        <v>0</v>
      </c>
      <c r="G69" s="12">
        <f t="shared" si="8"/>
        <v>0</v>
      </c>
      <c r="H69" s="12">
        <f t="shared" si="8"/>
        <v>0</v>
      </c>
    </row>
    <row r="70" spans="1:8" x14ac:dyDescent="0.2">
      <c r="A70" s="2"/>
      <c r="B70" s="8" t="s">
        <v>73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</row>
    <row r="71" spans="1:8" x14ac:dyDescent="0.2">
      <c r="A71" s="2"/>
      <c r="B71" s="8" t="s">
        <v>74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</row>
    <row r="72" spans="1:8" x14ac:dyDescent="0.2">
      <c r="A72" s="2"/>
      <c r="B72" s="8" t="s">
        <v>75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</row>
    <row r="73" spans="1:8" x14ac:dyDescent="0.2">
      <c r="A73" s="2"/>
      <c r="B73" s="8" t="s">
        <v>76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</row>
    <row r="74" spans="1:8" x14ac:dyDescent="0.2">
      <c r="A74" s="2"/>
      <c r="B74" s="8" t="s">
        <v>77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</row>
    <row r="75" spans="1:8" x14ac:dyDescent="0.2">
      <c r="A75" s="2"/>
      <c r="B75" s="8" t="s">
        <v>78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</row>
    <row r="76" spans="1:8" x14ac:dyDescent="0.2">
      <c r="A76" s="3"/>
      <c r="B76" s="9" t="s">
        <v>79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</row>
    <row r="77" spans="1:8" x14ac:dyDescent="0.2">
      <c r="A77" s="5"/>
      <c r="B77" s="10" t="s">
        <v>8</v>
      </c>
      <c r="C77" s="14">
        <f t="shared" ref="C77:H77" si="9">C69+C65+C57+C53+C43+C33+C23+C13+C5</f>
        <v>3023300</v>
      </c>
      <c r="D77" s="14">
        <f t="shared" si="9"/>
        <v>2500000</v>
      </c>
      <c r="E77" s="14">
        <f t="shared" si="9"/>
        <v>5523300</v>
      </c>
      <c r="F77" s="14">
        <f t="shared" si="9"/>
        <v>3101583.9600000004</v>
      </c>
      <c r="G77" s="14">
        <f t="shared" si="9"/>
        <v>3101583.9600000004</v>
      </c>
      <c r="H77" s="14">
        <f t="shared" si="9"/>
        <v>2421716.04</v>
      </c>
    </row>
    <row r="81" spans="2:3" x14ac:dyDescent="0.2">
      <c r="B81" s="16" t="s">
        <v>84</v>
      </c>
      <c r="C81" s="16" t="s">
        <v>84</v>
      </c>
    </row>
    <row r="82" spans="2:3" x14ac:dyDescent="0.2">
      <c r="B82" s="16" t="s">
        <v>85</v>
      </c>
      <c r="C82" s="18" t="s">
        <v>89</v>
      </c>
    </row>
    <row r="83" spans="2:3" x14ac:dyDescent="0.2">
      <c r="B83" s="16" t="s">
        <v>86</v>
      </c>
      <c r="C83" s="18"/>
    </row>
    <row r="84" spans="2:3" x14ac:dyDescent="0.2">
      <c r="B84" s="17" t="s">
        <v>87</v>
      </c>
      <c r="C84" s="17" t="s">
        <v>88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2022-10-20T17:20:20Z</cp:lastPrinted>
  <dcterms:created xsi:type="dcterms:W3CDTF">2014-02-10T03:37:14Z</dcterms:created>
  <dcterms:modified xsi:type="dcterms:W3CDTF">2022-10-31T21:26:31Z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